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76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<sst xmlns="http://schemas.openxmlformats.org/spreadsheetml/2006/main" count="162" uniqueCount="89">
  <si>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</si>
  <si>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</si>
  <si>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</si>
  <si>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</si>
  <si>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</si>
  <si>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</si>
  <si>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</si>
  <si>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</si>
  <si>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</si>
  <si>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</si>
  <si>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</si>
  <si>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</si>
  <si>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</si>
  <si>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</si>
  <si>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</si>
  <si>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</si>
  <si>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</si>
  <si>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</si>
  <si>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</si>
  <si>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</si>
  <si>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</si>
  <si>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</si>
  <si>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</si>
  <si>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</si>
  <si>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</si>
  <si>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</si>
  <si>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</si>
  <si>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</si>
  <si>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</si>
  <si>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</si>
  <si>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</si>
  <si>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</si>
  <si>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</si>
  <si>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</si>
  <si>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</si>
  <si>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</si>
  <si>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</si>
  <si>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</si>
  <si>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</si>
  <si>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</si>
  <si>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</si>
  <si>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</si>
  <si>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</si>
  <si>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</si>
  <si>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</si>
  <si>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</si>
  <si>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</si>
  <si>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</si>
  <si>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</si>
  <si>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</si>
  <si>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</si>
  <si>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</si>
  <si>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</si>
  <si>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</si>
  <si>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</si>
  <si>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</si>
  <si>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</si>
  <si>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</si>
  <si>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</si>
  <si>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</si>
  <si>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</si>
  <si>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</si>
  <si>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</si>
  <si>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</si>
  <si>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</si>
  <si>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</si>
  <si>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</si>
  <si>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</si>
  <si>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</si>
  <si>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</si>
  <si>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</si>
  <si>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</si>
  <si>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</si>
  <si>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</si>
  <si>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</si>
  <si>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</si>
  <si>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</si>
  <si>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</si>
  <si>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</si>
  <si>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</si>
  <si>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</si>
  <si>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</si>
  <si>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</si>
  <si>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</si>
  <si>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</si>
  <si>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</si>
  <si>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</si>
  <si>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Instituto Estatal de la Educación para los Adultos del Estado de Campeche (a)</t>
  </si>
  <si>
    <t>Del 1 de Enero al 31 de Marzo de 2024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</si>
</sst>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4.25" thickBot="1"/>
    <row r="2" spans="2:9" ht="13.5">
      <c r="B2" s="26" t="s">
        <v>87</v>
      </c>
      <c r="C2" s="27"/>
      <c r="D2" s="27"/>
      <c r="E2" s="27"/>
      <c r="F2" s="27"/>
      <c r="G2" s="27"/>
      <c r="H2" s="27"/>
      <c r="I2" s="28"/>
    </row>
    <row r="3" spans="2:9" ht="13.5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>
      <c r="B4" s="29" t="s">
        <v>1</v>
      </c>
      <c r="C4" s="30"/>
      <c r="D4" s="30"/>
      <c r="E4" s="30"/>
      <c r="F4" s="30"/>
      <c r="G4" s="30"/>
      <c r="H4" s="30"/>
      <c r="I4" s="31"/>
    </row>
    <row r="5" spans="2:9" ht="13.5">
      <c r="B5" s="29" t="s">
        <v>88</v>
      </c>
      <c r="C5" s="30"/>
      <c r="D5" s="30"/>
      <c r="E5" s="30"/>
      <c r="F5" s="30"/>
      <c r="G5" s="30"/>
      <c r="H5" s="30"/>
      <c r="I5" s="31"/>
    </row>
    <row r="6" spans="2:9" ht="14.25" thickBot="1">
      <c r="B6" s="32" t="s">
        <v>2</v>
      </c>
      <c r="C6" s="33"/>
      <c r="D6" s="33"/>
      <c r="E6" s="33"/>
      <c r="F6" s="33"/>
      <c r="G6" s="33"/>
      <c r="H6" s="33"/>
      <c r="I6" s="34"/>
    </row>
    <row r="7" spans="2:9" ht="15.75" customHeight="1">
      <c r="B7" s="26" t="s">
        <v>3</v>
      </c>
      <c r="C7" s="35"/>
      <c r="D7" s="26" t="s">
        <v>4</v>
      </c>
      <c r="E7" s="27"/>
      <c r="F7" s="27"/>
      <c r="G7" s="27"/>
      <c r="H7" s="35"/>
      <c r="I7" s="40" t="s">
        <v>5</v>
      </c>
    </row>
    <row r="8" spans="2:9" ht="15" customHeight="1" thickBot="1">
      <c r="B8" s="29"/>
      <c r="C8" s="39"/>
      <c r="D8" s="32"/>
      <c r="E8" s="33"/>
      <c r="F8" s="33"/>
      <c r="G8" s="33"/>
      <c r="H8" s="36"/>
      <c r="I8" s="41"/>
    </row>
    <row r="9" spans="2:9" ht="27.75" thickBot="1">
      <c r="B9" s="32"/>
      <c r="C9" s="36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2"/>
    </row>
    <row r="10" spans="2:9" ht="13.5">
      <c r="B10" s="7" t="s">
        <v>11</v>
      </c>
      <c r="C10" s="8"/>
      <c r="D10" s="14">
        <f aca="true" t="shared" si="0" ref="D10:I10">D11+D19+D29+D39+D49+D59+D72+D76+D63</f>
        <v>17443056</v>
      </c>
      <c r="E10" s="14">
        <f t="shared" si="0"/>
        <v>0</v>
      </c>
      <c r="F10" s="14">
        <f t="shared" si="0"/>
        <v>17443056</v>
      </c>
      <c r="G10" s="14">
        <f t="shared" si="0"/>
        <v>3311475.06</v>
      </c>
      <c r="H10" s="14">
        <f t="shared" si="0"/>
        <v>3277144.06</v>
      </c>
      <c r="I10" s="14">
        <f t="shared" si="0"/>
        <v>14131580.940000001</v>
      </c>
    </row>
    <row r="11" spans="2:9" ht="13.5">
      <c r="B11" s="3" t="s">
        <v>12</v>
      </c>
      <c r="C11" s="9"/>
      <c r="D11" s="15">
        <f aca="true" t="shared" si="1" ref="D11:I11">SUM(D12:D18)</f>
        <v>11799000</v>
      </c>
      <c r="E11" s="15">
        <f t="shared" si="1"/>
        <v>0</v>
      </c>
      <c r="F11" s="15">
        <f t="shared" si="1"/>
        <v>11799000</v>
      </c>
      <c r="G11" s="15">
        <f t="shared" si="1"/>
        <v>2311914.2</v>
      </c>
      <c r="H11" s="15">
        <f t="shared" si="1"/>
        <v>2311914.2</v>
      </c>
      <c r="I11" s="15">
        <f t="shared" si="1"/>
        <v>9487085.8</v>
      </c>
    </row>
    <row r="12" spans="2:9" ht="13.5">
      <c r="B12" s="13" t="s">
        <v>13</v>
      </c>
      <c r="C12" s="11"/>
      <c r="D12" s="15"/>
      <c r="E12" s="16"/>
      <c r="F12" s="16">
        <f>D12+E12</f>
        <v>0</v>
      </c>
      <c r="G12" s="16"/>
      <c r="H12" s="16"/>
      <c r="I12" s="16">
        <f>F12-G12</f>
        <v>0</v>
      </c>
    </row>
    <row r="13" spans="2:9" ht="13.5">
      <c r="B13" s="13" t="s">
        <v>14</v>
      </c>
      <c r="C13" s="11"/>
      <c r="D13" s="15">
        <v>7449000</v>
      </c>
      <c r="E13" s="16">
        <v>0</v>
      </c>
      <c r="F13" s="16">
        <f aca="true" t="shared" si="2" ref="F13:F18">D13+E13</f>
        <v>7449000</v>
      </c>
      <c r="G13" s="16">
        <v>1656300</v>
      </c>
      <c r="H13" s="16">
        <v>1656300</v>
      </c>
      <c r="I13" s="16">
        <f aca="true" t="shared" si="3" ref="I13:I18">F13-G13</f>
        <v>5792700</v>
      </c>
    </row>
    <row r="14" spans="2:9" ht="13.5">
      <c r="B14" s="13" t="s">
        <v>15</v>
      </c>
      <c r="C14" s="11"/>
      <c r="D14" s="15"/>
      <c r="E14" s="16"/>
      <c r="F14" s="16">
        <f t="shared" si="2"/>
        <v>0</v>
      </c>
      <c r="G14" s="16"/>
      <c r="H14" s="16"/>
      <c r="I14" s="16">
        <f t="shared" si="3"/>
        <v>0</v>
      </c>
    </row>
    <row r="15" spans="2:9" ht="13.5">
      <c r="B15" s="13" t="s">
        <v>16</v>
      </c>
      <c r="C15" s="11"/>
      <c r="D15" s="15"/>
      <c r="E15" s="16"/>
      <c r="F15" s="16">
        <f t="shared" si="2"/>
        <v>0</v>
      </c>
      <c r="G15" s="16"/>
      <c r="H15" s="16"/>
      <c r="I15" s="16">
        <f t="shared" si="3"/>
        <v>0</v>
      </c>
    </row>
    <row r="16" spans="2:9" ht="13.5">
      <c r="B16" s="13" t="s">
        <v>17</v>
      </c>
      <c r="C16" s="11"/>
      <c r="D16" s="15">
        <v>200000</v>
      </c>
      <c r="E16" s="16">
        <v>0</v>
      </c>
      <c r="F16" s="16">
        <f t="shared" si="2"/>
        <v>200000</v>
      </c>
      <c r="G16" s="16">
        <v>0</v>
      </c>
      <c r="H16" s="16">
        <v>0</v>
      </c>
      <c r="I16" s="16">
        <f t="shared" si="3"/>
        <v>200000</v>
      </c>
    </row>
    <row r="17" spans="2:9" ht="13.5">
      <c r="B17" s="13" t="s">
        <v>18</v>
      </c>
      <c r="C17" s="11"/>
      <c r="D17" s="15"/>
      <c r="E17" s="16"/>
      <c r="F17" s="16">
        <f t="shared" si="2"/>
        <v>0</v>
      </c>
      <c r="G17" s="16"/>
      <c r="H17" s="16"/>
      <c r="I17" s="16">
        <f t="shared" si="3"/>
        <v>0</v>
      </c>
    </row>
    <row r="18" spans="2:9" ht="13.5">
      <c r="B18" s="13" t="s">
        <v>19</v>
      </c>
      <c r="C18" s="11"/>
      <c r="D18" s="15">
        <v>4150000</v>
      </c>
      <c r="E18" s="16">
        <v>0</v>
      </c>
      <c r="F18" s="16">
        <f t="shared" si="2"/>
        <v>4150000</v>
      </c>
      <c r="G18" s="16">
        <v>655614.2</v>
      </c>
      <c r="H18" s="16">
        <v>655614.2</v>
      </c>
      <c r="I18" s="16">
        <f t="shared" si="3"/>
        <v>3494385.8</v>
      </c>
    </row>
    <row r="19" spans="2:9" ht="13.5">
      <c r="B19" s="3" t="s">
        <v>20</v>
      </c>
      <c r="C19" s="9"/>
      <c r="D19" s="15">
        <f aca="true" t="shared" si="4" ref="D19:I19">SUM(D20:D28)</f>
        <v>160000</v>
      </c>
      <c r="E19" s="15">
        <f t="shared" si="4"/>
        <v>0</v>
      </c>
      <c r="F19" s="15">
        <f t="shared" si="4"/>
        <v>160000</v>
      </c>
      <c r="G19" s="15">
        <f t="shared" si="4"/>
        <v>0</v>
      </c>
      <c r="H19" s="15">
        <f t="shared" si="4"/>
        <v>0</v>
      </c>
      <c r="I19" s="15">
        <f t="shared" si="4"/>
        <v>160000</v>
      </c>
    </row>
    <row r="20" spans="2:9" ht="13.5">
      <c r="B20" s="13" t="s">
        <v>21</v>
      </c>
      <c r="C20" s="11"/>
      <c r="D20" s="15"/>
      <c r="E20" s="16"/>
      <c r="F20" s="15">
        <f aca="true" t="shared" si="5" ref="F20:F28">D20+E20</f>
        <v>0</v>
      </c>
      <c r="G20" s="16"/>
      <c r="H20" s="16"/>
      <c r="I20" s="16">
        <f>F20-G20</f>
        <v>0</v>
      </c>
    </row>
    <row r="21" spans="2:9" ht="13.5">
      <c r="B21" s="13" t="s">
        <v>22</v>
      </c>
      <c r="C21" s="11"/>
      <c r="D21" s="15"/>
      <c r="E21" s="16"/>
      <c r="F21" s="15">
        <f t="shared" si="5"/>
        <v>0</v>
      </c>
      <c r="G21" s="16"/>
      <c r="H21" s="16"/>
      <c r="I21" s="16">
        <f aca="true" t="shared" si="6" ref="I21:I83">F21-G21</f>
        <v>0</v>
      </c>
    </row>
    <row r="22" spans="2:9" ht="13.5">
      <c r="B22" s="13" t="s">
        <v>23</v>
      </c>
      <c r="C22" s="11"/>
      <c r="D22" s="15"/>
      <c r="E22" s="16"/>
      <c r="F22" s="15">
        <f t="shared" si="5"/>
        <v>0</v>
      </c>
      <c r="G22" s="16"/>
      <c r="H22" s="16"/>
      <c r="I22" s="16">
        <f t="shared" si="6"/>
        <v>0</v>
      </c>
    </row>
    <row r="23" spans="2:9" ht="13.5">
      <c r="B23" s="13" t="s">
        <v>24</v>
      </c>
      <c r="C23" s="11"/>
      <c r="D23" s="15"/>
      <c r="E23" s="16"/>
      <c r="F23" s="15">
        <f t="shared" si="5"/>
        <v>0</v>
      </c>
      <c r="G23" s="16"/>
      <c r="H23" s="16"/>
      <c r="I23" s="16">
        <f t="shared" si="6"/>
        <v>0</v>
      </c>
    </row>
    <row r="24" spans="2:9" ht="13.5">
      <c r="B24" s="13" t="s">
        <v>25</v>
      </c>
      <c r="C24" s="11"/>
      <c r="D24" s="15"/>
      <c r="E24" s="16"/>
      <c r="F24" s="15">
        <f t="shared" si="5"/>
        <v>0</v>
      </c>
      <c r="G24" s="16"/>
      <c r="H24" s="16"/>
      <c r="I24" s="16">
        <f t="shared" si="6"/>
        <v>0</v>
      </c>
    </row>
    <row r="25" spans="2:9" ht="13.5">
      <c r="B25" s="13" t="s">
        <v>26</v>
      </c>
      <c r="C25" s="11"/>
      <c r="D25" s="15">
        <v>160000</v>
      </c>
      <c r="E25" s="16">
        <v>0</v>
      </c>
      <c r="F25" s="15">
        <f t="shared" si="5"/>
        <v>160000</v>
      </c>
      <c r="G25" s="16">
        <v>0</v>
      </c>
      <c r="H25" s="16">
        <v>0</v>
      </c>
      <c r="I25" s="16">
        <f t="shared" si="6"/>
        <v>160000</v>
      </c>
    </row>
    <row r="26" spans="2:9" ht="13.5">
      <c r="B26" s="13" t="s">
        <v>27</v>
      </c>
      <c r="C26" s="11"/>
      <c r="D26" s="15"/>
      <c r="E26" s="16"/>
      <c r="F26" s="15">
        <f t="shared" si="5"/>
        <v>0</v>
      </c>
      <c r="G26" s="16"/>
      <c r="H26" s="16"/>
      <c r="I26" s="16">
        <f t="shared" si="6"/>
        <v>0</v>
      </c>
    </row>
    <row r="27" spans="2:9" ht="13.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3.5">
      <c r="B28" s="13" t="s">
        <v>29</v>
      </c>
      <c r="C28" s="11"/>
      <c r="D28" s="15"/>
      <c r="E28" s="16"/>
      <c r="F28" s="15">
        <f t="shared" si="5"/>
        <v>0</v>
      </c>
      <c r="G28" s="16"/>
      <c r="H28" s="16"/>
      <c r="I28" s="16">
        <f t="shared" si="6"/>
        <v>0</v>
      </c>
    </row>
    <row r="29" spans="2:9" ht="13.5">
      <c r="B29" s="3" t="s">
        <v>30</v>
      </c>
      <c r="C29" s="9"/>
      <c r="D29" s="15">
        <f aca="true" t="shared" si="7" ref="D29:I29">SUM(D30:D38)</f>
        <v>1747753</v>
      </c>
      <c r="E29" s="15">
        <f t="shared" si="7"/>
        <v>0</v>
      </c>
      <c r="F29" s="15">
        <f t="shared" si="7"/>
        <v>1747753</v>
      </c>
      <c r="G29" s="15">
        <f t="shared" si="7"/>
        <v>184690.86</v>
      </c>
      <c r="H29" s="15">
        <f t="shared" si="7"/>
        <v>150359.86</v>
      </c>
      <c r="I29" s="15">
        <f t="shared" si="7"/>
        <v>1563062.14</v>
      </c>
    </row>
    <row r="30" spans="2:9" ht="13.5">
      <c r="B30" s="13" t="s">
        <v>31</v>
      </c>
      <c r="C30" s="11"/>
      <c r="D30" s="15">
        <v>0</v>
      </c>
      <c r="E30" s="16">
        <v>0</v>
      </c>
      <c r="F30" s="15">
        <f aca="true" t="shared" si="8" ref="F30:F38">D30+E30</f>
        <v>0</v>
      </c>
      <c r="G30" s="16">
        <v>0</v>
      </c>
      <c r="H30" s="16">
        <v>0</v>
      </c>
      <c r="I30" s="16">
        <f t="shared" si="6"/>
        <v>0</v>
      </c>
    </row>
    <row r="31" spans="2:9" ht="13.5">
      <c r="B31" s="13" t="s">
        <v>32</v>
      </c>
      <c r="C31" s="11"/>
      <c r="D31" s="15">
        <v>0</v>
      </c>
      <c r="E31" s="16">
        <v>0</v>
      </c>
      <c r="F31" s="15">
        <f t="shared" si="8"/>
        <v>0</v>
      </c>
      <c r="G31" s="16">
        <v>0</v>
      </c>
      <c r="H31" s="16">
        <v>0</v>
      </c>
      <c r="I31" s="16">
        <f t="shared" si="6"/>
        <v>0</v>
      </c>
    </row>
    <row r="32" spans="2:9" ht="13.5">
      <c r="B32" s="13" t="s">
        <v>33</v>
      </c>
      <c r="C32" s="11"/>
      <c r="D32" s="15">
        <v>250000</v>
      </c>
      <c r="E32" s="16">
        <v>0</v>
      </c>
      <c r="F32" s="15">
        <f t="shared" si="8"/>
        <v>250000</v>
      </c>
      <c r="G32" s="16">
        <v>0</v>
      </c>
      <c r="H32" s="16">
        <v>0</v>
      </c>
      <c r="I32" s="16">
        <f t="shared" si="6"/>
        <v>250000</v>
      </c>
    </row>
    <row r="33" spans="2:9" ht="13.5">
      <c r="B33" s="13" t="s">
        <v>34</v>
      </c>
      <c r="C33" s="11"/>
      <c r="D33" s="15">
        <v>1200</v>
      </c>
      <c r="E33" s="16">
        <v>0</v>
      </c>
      <c r="F33" s="15">
        <f t="shared" si="8"/>
        <v>1200</v>
      </c>
      <c r="G33" s="16">
        <v>0</v>
      </c>
      <c r="H33" s="16">
        <v>0</v>
      </c>
      <c r="I33" s="16">
        <f t="shared" si="6"/>
        <v>1200</v>
      </c>
    </row>
    <row r="34" spans="2:9" ht="13.5">
      <c r="B34" s="13" t="s">
        <v>35</v>
      </c>
      <c r="C34" s="11"/>
      <c r="D34" s="15"/>
      <c r="E34" s="16"/>
      <c r="F34" s="15">
        <f t="shared" si="8"/>
        <v>0</v>
      </c>
      <c r="G34" s="16"/>
      <c r="H34" s="16"/>
      <c r="I34" s="16">
        <f t="shared" si="6"/>
        <v>0</v>
      </c>
    </row>
    <row r="35" spans="2:9" ht="13.5">
      <c r="B35" s="13" t="s">
        <v>36</v>
      </c>
      <c r="C35" s="11"/>
      <c r="D35" s="15">
        <v>388800</v>
      </c>
      <c r="E35" s="16">
        <v>0</v>
      </c>
      <c r="F35" s="15">
        <f t="shared" si="8"/>
        <v>388800</v>
      </c>
      <c r="G35" s="16">
        <v>60482.4</v>
      </c>
      <c r="H35" s="16">
        <v>60482.4</v>
      </c>
      <c r="I35" s="16">
        <f t="shared" si="6"/>
        <v>328317.6</v>
      </c>
    </row>
    <row r="36" spans="2:9" ht="13.5">
      <c r="B36" s="13" t="s">
        <v>37</v>
      </c>
      <c r="C36" s="11"/>
      <c r="D36" s="15">
        <v>396000</v>
      </c>
      <c r="E36" s="16">
        <v>0</v>
      </c>
      <c r="F36" s="15">
        <f t="shared" si="8"/>
        <v>396000</v>
      </c>
      <c r="G36" s="16">
        <v>20711.5</v>
      </c>
      <c r="H36" s="16">
        <v>20711.5</v>
      </c>
      <c r="I36" s="16">
        <f t="shared" si="6"/>
        <v>375288.5</v>
      </c>
    </row>
    <row r="37" spans="2:9" ht="13.5">
      <c r="B37" s="13" t="s">
        <v>38</v>
      </c>
      <c r="C37" s="11"/>
      <c r="D37" s="15">
        <v>248953</v>
      </c>
      <c r="E37" s="16">
        <v>0</v>
      </c>
      <c r="F37" s="15">
        <f t="shared" si="8"/>
        <v>248953</v>
      </c>
      <c r="G37" s="16">
        <v>15240.96</v>
      </c>
      <c r="H37" s="16">
        <v>15240.96</v>
      </c>
      <c r="I37" s="16">
        <f t="shared" si="6"/>
        <v>233712.04</v>
      </c>
    </row>
    <row r="38" spans="2:9" ht="13.5">
      <c r="B38" s="13" t="s">
        <v>39</v>
      </c>
      <c r="C38" s="11"/>
      <c r="D38" s="15">
        <v>462800</v>
      </c>
      <c r="E38" s="16">
        <v>0</v>
      </c>
      <c r="F38" s="15">
        <f t="shared" si="8"/>
        <v>462800</v>
      </c>
      <c r="G38" s="16">
        <v>88256</v>
      </c>
      <c r="H38" s="16">
        <v>53925</v>
      </c>
      <c r="I38" s="16">
        <f t="shared" si="6"/>
        <v>374544</v>
      </c>
    </row>
    <row r="39" spans="2:9" ht="25.5" customHeight="1">
      <c r="B39" s="37" t="s">
        <v>40</v>
      </c>
      <c r="C39" s="38"/>
      <c r="D39" s="15">
        <f aca="true" t="shared" si="9" ref="D39:I39">SUM(D40:D48)</f>
        <v>3736303</v>
      </c>
      <c r="E39" s="15">
        <f t="shared" si="9"/>
        <v>0</v>
      </c>
      <c r="F39" s="15">
        <f>SUM(F40:F48)</f>
        <v>3736303</v>
      </c>
      <c r="G39" s="15">
        <f t="shared" si="9"/>
        <v>814870</v>
      </c>
      <c r="H39" s="15">
        <f t="shared" si="9"/>
        <v>814870</v>
      </c>
      <c r="I39" s="15">
        <f t="shared" si="9"/>
        <v>2921433</v>
      </c>
    </row>
    <row r="40" spans="2:9" ht="13.5">
      <c r="B40" s="13" t="s">
        <v>41</v>
      </c>
      <c r="C40" s="11"/>
      <c r="D40" s="15"/>
      <c r="E40" s="16"/>
      <c r="F40" s="15">
        <f>D40+E40</f>
        <v>0</v>
      </c>
      <c r="G40" s="16"/>
      <c r="H40" s="16"/>
      <c r="I40" s="16">
        <f t="shared" si="6"/>
        <v>0</v>
      </c>
    </row>
    <row r="41" spans="2:9" ht="13.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3.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3.5">
      <c r="B43" s="13" t="s">
        <v>44</v>
      </c>
      <c r="C43" s="11"/>
      <c r="D43" s="15">
        <v>3736303</v>
      </c>
      <c r="E43" s="16">
        <v>0</v>
      </c>
      <c r="F43" s="15">
        <f t="shared" si="10"/>
        <v>3736303</v>
      </c>
      <c r="G43" s="16">
        <v>814870</v>
      </c>
      <c r="H43" s="16">
        <v>814870</v>
      </c>
      <c r="I43" s="16">
        <f t="shared" si="6"/>
        <v>2921433</v>
      </c>
    </row>
    <row r="44" spans="2:9" ht="13.5">
      <c r="B44" s="13" t="s">
        <v>45</v>
      </c>
      <c r="C44" s="11"/>
      <c r="D44" s="15"/>
      <c r="E44" s="16"/>
      <c r="F44" s="15">
        <f t="shared" si="10"/>
        <v>0</v>
      </c>
      <c r="G44" s="16"/>
      <c r="H44" s="16"/>
      <c r="I44" s="16">
        <f t="shared" si="6"/>
        <v>0</v>
      </c>
    </row>
    <row r="45" spans="2:9" ht="13.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3.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3.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3.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3.5">
      <c r="B49" s="37" t="s">
        <v>50</v>
      </c>
      <c r="C49" s="38"/>
      <c r="D49" s="15">
        <f aca="true" t="shared" si="11" ref="D49:I49">SUM(D50:D58)</f>
        <v>0</v>
      </c>
      <c r="E49" s="15">
        <f t="shared" si="11"/>
        <v>0</v>
      </c>
      <c r="F49" s="15">
        <f t="shared" si="11"/>
        <v>0</v>
      </c>
      <c r="G49" s="15">
        <f t="shared" si="11"/>
        <v>0</v>
      </c>
      <c r="H49" s="15">
        <f t="shared" si="11"/>
        <v>0</v>
      </c>
      <c r="I49" s="15">
        <f t="shared" si="11"/>
        <v>0</v>
      </c>
    </row>
    <row r="50" spans="2:9" ht="13.5">
      <c r="B50" s="13" t="s">
        <v>51</v>
      </c>
      <c r="C50" s="11"/>
      <c r="D50" s="15"/>
      <c r="E50" s="16"/>
      <c r="F50" s="15">
        <f t="shared" si="10"/>
        <v>0</v>
      </c>
      <c r="G50" s="16"/>
      <c r="H50" s="16"/>
      <c r="I50" s="16">
        <f t="shared" si="6"/>
        <v>0</v>
      </c>
    </row>
    <row r="51" spans="2:9" ht="13.5">
      <c r="B51" s="13" t="s">
        <v>52</v>
      </c>
      <c r="C51" s="11"/>
      <c r="D51" s="15"/>
      <c r="E51" s="16"/>
      <c r="F51" s="15">
        <f t="shared" si="10"/>
        <v>0</v>
      </c>
      <c r="G51" s="16"/>
      <c r="H51" s="16"/>
      <c r="I51" s="16">
        <f t="shared" si="6"/>
        <v>0</v>
      </c>
    </row>
    <row r="52" spans="2:9" ht="13.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3.5">
      <c r="B53" s="13" t="s">
        <v>54</v>
      </c>
      <c r="C53" s="11"/>
      <c r="D53" s="15"/>
      <c r="E53" s="16"/>
      <c r="F53" s="15">
        <f t="shared" si="10"/>
        <v>0</v>
      </c>
      <c r="G53" s="16"/>
      <c r="H53" s="16"/>
      <c r="I53" s="16">
        <f t="shared" si="6"/>
        <v>0</v>
      </c>
    </row>
    <row r="54" spans="2:9" ht="13.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3.5">
      <c r="B55" s="13" t="s">
        <v>56</v>
      </c>
      <c r="C55" s="11"/>
      <c r="D55" s="15"/>
      <c r="E55" s="16"/>
      <c r="F55" s="15">
        <f t="shared" si="10"/>
        <v>0</v>
      </c>
      <c r="G55" s="16"/>
      <c r="H55" s="16"/>
      <c r="I55" s="16">
        <f t="shared" si="6"/>
        <v>0</v>
      </c>
    </row>
    <row r="56" spans="2:9" ht="13.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3.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3.5">
      <c r="B58" s="13" t="s">
        <v>59</v>
      </c>
      <c r="C58" s="11"/>
      <c r="D58" s="15"/>
      <c r="E58" s="16"/>
      <c r="F58" s="15">
        <f t="shared" si="10"/>
        <v>0</v>
      </c>
      <c r="G58" s="16"/>
      <c r="H58" s="16"/>
      <c r="I58" s="16">
        <f t="shared" si="6"/>
        <v>0</v>
      </c>
    </row>
    <row r="59" spans="2:9" ht="13.5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3.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3.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3.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3.5">
      <c r="B63" s="37" t="s">
        <v>64</v>
      </c>
      <c r="C63" s="38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3.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3.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3.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3.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3.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3.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3.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3.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3.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3.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3.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3.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3.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3.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3.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3.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3.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3.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3.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3.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3.5">
      <c r="B84" s="22"/>
      <c r="C84" s="23"/>
      <c r="D84" s="24"/>
      <c r="E84" s="25"/>
      <c r="F84" s="25"/>
      <c r="G84" s="25"/>
      <c r="H84" s="25"/>
      <c r="I84" s="25"/>
    </row>
    <row r="85" spans="2:9" ht="13.5">
      <c r="B85" s="19" t="s">
        <v>85</v>
      </c>
      <c r="C85" s="20"/>
      <c r="D85" s="21">
        <f aca="true" t="shared" si="12" ref="D85:I85">D86+D104+D94+D114+D124+D134+D138+D147+D151</f>
        <v>100419581</v>
      </c>
      <c r="E85" s="21">
        <f>E86+E104+E94+E114+E124+E134+E138+E147+E151</f>
        <v>0</v>
      </c>
      <c r="F85" s="21">
        <f t="shared" si="12"/>
        <v>100419581</v>
      </c>
      <c r="G85" s="21">
        <f>G86+G104+G94+G114+G124+G134+G138+G147+G151</f>
        <v>16709473.929999998</v>
      </c>
      <c r="H85" s="21">
        <f>H86+H104+H94+H114+H124+H134+H138+H147+H151</f>
        <v>16422144.839999998</v>
      </c>
      <c r="I85" s="21">
        <f t="shared" si="12"/>
        <v>83710107.07000001</v>
      </c>
    </row>
    <row r="86" spans="2:9" ht="13.5">
      <c r="B86" s="3" t="s">
        <v>12</v>
      </c>
      <c r="C86" s="9"/>
      <c r="D86" s="15">
        <f>SUM(D87:D93)</f>
        <v>51421035</v>
      </c>
      <c r="E86" s="15">
        <f>SUM(E87:E93)</f>
        <v>0</v>
      </c>
      <c r="F86" s="15">
        <f>SUM(F87:F93)</f>
        <v>51421035</v>
      </c>
      <c r="G86" s="15">
        <f>SUM(G87:G93)</f>
        <v>11670381.489999998</v>
      </c>
      <c r="H86" s="15">
        <f>SUM(H87:H93)</f>
        <v>11383052.399999999</v>
      </c>
      <c r="I86" s="16">
        <f aca="true" t="shared" si="13" ref="I86:I149">F86-G86</f>
        <v>39750653.510000005</v>
      </c>
    </row>
    <row r="87" spans="2:9" ht="13.5">
      <c r="B87" s="13" t="s">
        <v>13</v>
      </c>
      <c r="C87" s="11"/>
      <c r="D87" s="15">
        <v>16468489.8</v>
      </c>
      <c r="E87" s="16">
        <v>0</v>
      </c>
      <c r="F87" s="15">
        <f aca="true" t="shared" si="14" ref="F87:F103">D87+E87</f>
        <v>16468489.8</v>
      </c>
      <c r="G87" s="16">
        <v>4013496.9</v>
      </c>
      <c r="H87" s="16">
        <v>4013496.9</v>
      </c>
      <c r="I87" s="16">
        <f t="shared" si="13"/>
        <v>12454992.9</v>
      </c>
    </row>
    <row r="88" spans="2:9" ht="13.5">
      <c r="B88" s="13" t="s">
        <v>14</v>
      </c>
      <c r="C88" s="11"/>
      <c r="D88" s="15">
        <v>735906.8</v>
      </c>
      <c r="E88" s="16">
        <v>0</v>
      </c>
      <c r="F88" s="15">
        <f t="shared" si="14"/>
        <v>735906.8</v>
      </c>
      <c r="G88" s="16">
        <v>135000</v>
      </c>
      <c r="H88" s="16">
        <v>135000</v>
      </c>
      <c r="I88" s="16">
        <f t="shared" si="13"/>
        <v>600906.8</v>
      </c>
    </row>
    <row r="89" spans="2:9" ht="13.5">
      <c r="B89" s="13" t="s">
        <v>15</v>
      </c>
      <c r="C89" s="11"/>
      <c r="D89" s="15">
        <v>3838690.77</v>
      </c>
      <c r="E89" s="16">
        <v>336301.06</v>
      </c>
      <c r="F89" s="15">
        <f t="shared" si="14"/>
        <v>4174991.83</v>
      </c>
      <c r="G89" s="16">
        <v>1279479.7</v>
      </c>
      <c r="H89" s="16">
        <v>1279479.7</v>
      </c>
      <c r="I89" s="16">
        <f t="shared" si="13"/>
        <v>2895512.13</v>
      </c>
    </row>
    <row r="90" spans="2:9" ht="13.5">
      <c r="B90" s="13" t="s">
        <v>16</v>
      </c>
      <c r="C90" s="11"/>
      <c r="D90" s="15">
        <v>6524738.36</v>
      </c>
      <c r="E90" s="16">
        <v>0</v>
      </c>
      <c r="F90" s="15">
        <f t="shared" si="14"/>
        <v>6524738.36</v>
      </c>
      <c r="G90" s="16">
        <v>1161300.43</v>
      </c>
      <c r="H90" s="16">
        <v>873971.34</v>
      </c>
      <c r="I90" s="16">
        <f t="shared" si="13"/>
        <v>5363437.930000001</v>
      </c>
    </row>
    <row r="91" spans="2:9" ht="13.5">
      <c r="B91" s="13" t="s">
        <v>17</v>
      </c>
      <c r="C91" s="11"/>
      <c r="D91" s="15">
        <v>23853209.27</v>
      </c>
      <c r="E91" s="16">
        <v>-336301.06</v>
      </c>
      <c r="F91" s="15">
        <f t="shared" si="14"/>
        <v>23516908.21</v>
      </c>
      <c r="G91" s="16">
        <v>5081104.46</v>
      </c>
      <c r="H91" s="16">
        <v>5081104.46</v>
      </c>
      <c r="I91" s="16">
        <f t="shared" si="13"/>
        <v>18435803.75</v>
      </c>
    </row>
    <row r="92" spans="2:9" ht="13.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3.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3.5">
      <c r="B94" s="3" t="s">
        <v>20</v>
      </c>
      <c r="C94" s="9"/>
      <c r="D94" s="15">
        <f>SUM(D95:D103)</f>
        <v>7210380</v>
      </c>
      <c r="E94" s="15">
        <f>SUM(E95:E103)</f>
        <v>-640000</v>
      </c>
      <c r="F94" s="15">
        <f>SUM(F95:F103)</f>
        <v>6570380</v>
      </c>
      <c r="G94" s="15">
        <f>SUM(G95:G103)</f>
        <v>570137.4400000001</v>
      </c>
      <c r="H94" s="15">
        <f>SUM(H95:H103)</f>
        <v>570137.4400000001</v>
      </c>
      <c r="I94" s="16">
        <f t="shared" si="13"/>
        <v>6000242.56</v>
      </c>
    </row>
    <row r="95" spans="2:9" ht="13.5">
      <c r="B95" s="13" t="s">
        <v>21</v>
      </c>
      <c r="C95" s="11"/>
      <c r="D95" s="15">
        <v>3971650</v>
      </c>
      <c r="E95" s="16">
        <v>-740000</v>
      </c>
      <c r="F95" s="15">
        <f t="shared" si="14"/>
        <v>3231650</v>
      </c>
      <c r="G95" s="16">
        <v>51767.67</v>
      </c>
      <c r="H95" s="16">
        <v>51767.67</v>
      </c>
      <c r="I95" s="16">
        <f t="shared" si="13"/>
        <v>3179882.33</v>
      </c>
    </row>
    <row r="96" spans="2:9" ht="13.5">
      <c r="B96" s="13" t="s">
        <v>22</v>
      </c>
      <c r="C96" s="11"/>
      <c r="D96" s="15">
        <v>185680</v>
      </c>
      <c r="E96" s="16">
        <v>100000</v>
      </c>
      <c r="F96" s="15">
        <f t="shared" si="14"/>
        <v>285680</v>
      </c>
      <c r="G96" s="16">
        <v>94459.77</v>
      </c>
      <c r="H96" s="16">
        <v>94459.77</v>
      </c>
      <c r="I96" s="16">
        <f t="shared" si="13"/>
        <v>191220.22999999998</v>
      </c>
    </row>
    <row r="97" spans="2:9" ht="13.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3.5">
      <c r="B98" s="13" t="s">
        <v>24</v>
      </c>
      <c r="C98" s="11"/>
      <c r="D98" s="15">
        <v>75760</v>
      </c>
      <c r="E98" s="16">
        <v>0</v>
      </c>
      <c r="F98" s="15">
        <f t="shared" si="14"/>
        <v>75760</v>
      </c>
      <c r="G98" s="16">
        <v>10347.48</v>
      </c>
      <c r="H98" s="16">
        <v>10347.48</v>
      </c>
      <c r="I98" s="16">
        <f t="shared" si="13"/>
        <v>65412.520000000004</v>
      </c>
    </row>
    <row r="99" spans="2:9" ht="13.5">
      <c r="B99" s="13" t="s">
        <v>25</v>
      </c>
      <c r="C99" s="11"/>
      <c r="D99" s="15"/>
      <c r="E99" s="16"/>
      <c r="F99" s="15">
        <f t="shared" si="14"/>
        <v>0</v>
      </c>
      <c r="G99" s="16"/>
      <c r="H99" s="16"/>
      <c r="I99" s="16">
        <f t="shared" si="13"/>
        <v>0</v>
      </c>
    </row>
    <row r="100" spans="2:9" ht="13.5">
      <c r="B100" s="13" t="s">
        <v>26</v>
      </c>
      <c r="C100" s="11"/>
      <c r="D100" s="15">
        <v>2800000</v>
      </c>
      <c r="E100" s="16">
        <v>0</v>
      </c>
      <c r="F100" s="15">
        <f t="shared" si="14"/>
        <v>2800000</v>
      </c>
      <c r="G100" s="16">
        <v>408755.59</v>
      </c>
      <c r="H100" s="16">
        <v>408755.59</v>
      </c>
      <c r="I100" s="16">
        <f t="shared" si="13"/>
        <v>2391244.41</v>
      </c>
    </row>
    <row r="101" spans="2:9" ht="13.5">
      <c r="B101" s="13" t="s">
        <v>27</v>
      </c>
      <c r="C101" s="11"/>
      <c r="D101" s="15">
        <v>88690</v>
      </c>
      <c r="E101" s="16">
        <v>0</v>
      </c>
      <c r="F101" s="15">
        <f t="shared" si="14"/>
        <v>88690</v>
      </c>
      <c r="G101" s="16">
        <v>0</v>
      </c>
      <c r="H101" s="16">
        <v>0</v>
      </c>
      <c r="I101" s="16">
        <f t="shared" si="13"/>
        <v>88690</v>
      </c>
    </row>
    <row r="102" spans="2:9" ht="13.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3.5">
      <c r="B103" s="13" t="s">
        <v>29</v>
      </c>
      <c r="C103" s="11"/>
      <c r="D103" s="15">
        <v>88600</v>
      </c>
      <c r="E103" s="16">
        <v>0</v>
      </c>
      <c r="F103" s="15">
        <f t="shared" si="14"/>
        <v>88600</v>
      </c>
      <c r="G103" s="16">
        <v>4806.93</v>
      </c>
      <c r="H103" s="16">
        <v>4806.93</v>
      </c>
      <c r="I103" s="16">
        <f t="shared" si="13"/>
        <v>83793.07</v>
      </c>
    </row>
    <row r="104" spans="2:9" ht="13.5">
      <c r="B104" s="3" t="s">
        <v>30</v>
      </c>
      <c r="C104" s="9"/>
      <c r="D104" s="15">
        <f>SUM(D105:D113)</f>
        <v>20292194</v>
      </c>
      <c r="E104" s="15">
        <f>SUM(E105:E113)</f>
        <v>-280000</v>
      </c>
      <c r="F104" s="15">
        <f>SUM(F105:F113)</f>
        <v>20012194</v>
      </c>
      <c r="G104" s="15">
        <f>SUM(G105:G113)</f>
        <v>2140045</v>
      </c>
      <c r="H104" s="15">
        <f>SUM(H105:H113)</f>
        <v>2140045</v>
      </c>
      <c r="I104" s="16">
        <f t="shared" si="13"/>
        <v>17872149</v>
      </c>
    </row>
    <row r="105" spans="2:9" ht="13.5">
      <c r="B105" s="13" t="s">
        <v>31</v>
      </c>
      <c r="C105" s="11"/>
      <c r="D105" s="15">
        <v>1648560</v>
      </c>
      <c r="E105" s="16">
        <v>0</v>
      </c>
      <c r="F105" s="16">
        <f>D105+E105</f>
        <v>1648560</v>
      </c>
      <c r="G105" s="16">
        <v>266620.14</v>
      </c>
      <c r="H105" s="16">
        <v>266620.14</v>
      </c>
      <c r="I105" s="16">
        <f t="shared" si="13"/>
        <v>1381939.8599999999</v>
      </c>
    </row>
    <row r="106" spans="2:9" ht="13.5">
      <c r="B106" s="13" t="s">
        <v>32</v>
      </c>
      <c r="C106" s="11"/>
      <c r="D106" s="15">
        <v>6880422</v>
      </c>
      <c r="E106" s="16">
        <v>-280000</v>
      </c>
      <c r="F106" s="16">
        <f aca="true" t="shared" si="15" ref="F106:F113">D106+E106</f>
        <v>6600422</v>
      </c>
      <c r="G106" s="16">
        <v>482257.54</v>
      </c>
      <c r="H106" s="16">
        <v>482257.54</v>
      </c>
      <c r="I106" s="16">
        <f t="shared" si="13"/>
        <v>6118164.46</v>
      </c>
    </row>
    <row r="107" spans="2:9" ht="13.5">
      <c r="B107" s="13" t="s">
        <v>33</v>
      </c>
      <c r="C107" s="11"/>
      <c r="D107" s="15">
        <v>4379840</v>
      </c>
      <c r="E107" s="16">
        <v>0</v>
      </c>
      <c r="F107" s="16">
        <f t="shared" si="15"/>
        <v>4379840</v>
      </c>
      <c r="G107" s="16">
        <v>566490.85</v>
      </c>
      <c r="H107" s="16">
        <v>566490.85</v>
      </c>
      <c r="I107" s="16">
        <f t="shared" si="13"/>
        <v>3813349.15</v>
      </c>
    </row>
    <row r="108" spans="2:9" ht="13.5">
      <c r="B108" s="13" t="s">
        <v>34</v>
      </c>
      <c r="C108" s="11"/>
      <c r="D108" s="15">
        <v>302530</v>
      </c>
      <c r="E108" s="16">
        <v>0</v>
      </c>
      <c r="F108" s="16">
        <f t="shared" si="15"/>
        <v>302530</v>
      </c>
      <c r="G108" s="16">
        <v>208621.47</v>
      </c>
      <c r="H108" s="16">
        <v>208621.47</v>
      </c>
      <c r="I108" s="16">
        <f t="shared" si="13"/>
        <v>93908.53</v>
      </c>
    </row>
    <row r="109" spans="2:9" ht="13.5">
      <c r="B109" s="13" t="s">
        <v>35</v>
      </c>
      <c r="C109" s="11"/>
      <c r="D109" s="15">
        <v>4907525</v>
      </c>
      <c r="E109" s="16">
        <v>0</v>
      </c>
      <c r="F109" s="16">
        <f t="shared" si="15"/>
        <v>4907525</v>
      </c>
      <c r="G109" s="16">
        <v>286047.63</v>
      </c>
      <c r="H109" s="16">
        <v>286047.63</v>
      </c>
      <c r="I109" s="16">
        <f t="shared" si="13"/>
        <v>4621477.37</v>
      </c>
    </row>
    <row r="110" spans="2:9" ht="13.5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3.5">
      <c r="B111" s="13" t="s">
        <v>37</v>
      </c>
      <c r="C111" s="11"/>
      <c r="D111" s="15">
        <v>1088667</v>
      </c>
      <c r="E111" s="16">
        <v>0</v>
      </c>
      <c r="F111" s="16">
        <f t="shared" si="15"/>
        <v>1088667</v>
      </c>
      <c r="G111" s="16">
        <v>217159.6</v>
      </c>
      <c r="H111" s="16">
        <v>217159.6</v>
      </c>
      <c r="I111" s="16">
        <f t="shared" si="13"/>
        <v>871507.4</v>
      </c>
    </row>
    <row r="112" spans="2:9" ht="13.5">
      <c r="B112" s="13" t="s">
        <v>38</v>
      </c>
      <c r="C112" s="11"/>
      <c r="D112" s="15">
        <v>999000</v>
      </c>
      <c r="E112" s="16">
        <v>0</v>
      </c>
      <c r="F112" s="16">
        <f t="shared" si="15"/>
        <v>999000</v>
      </c>
      <c r="G112" s="16">
        <v>96978.77</v>
      </c>
      <c r="H112" s="16">
        <v>96978.77</v>
      </c>
      <c r="I112" s="16">
        <f t="shared" si="13"/>
        <v>902021.23</v>
      </c>
    </row>
    <row r="113" spans="2:9" ht="13.5">
      <c r="B113" s="13" t="s">
        <v>39</v>
      </c>
      <c r="C113" s="11"/>
      <c r="D113" s="15">
        <v>85650</v>
      </c>
      <c r="E113" s="16">
        <v>0</v>
      </c>
      <c r="F113" s="16">
        <f t="shared" si="15"/>
        <v>85650</v>
      </c>
      <c r="G113" s="16">
        <v>15869</v>
      </c>
      <c r="H113" s="16">
        <v>15869</v>
      </c>
      <c r="I113" s="16">
        <f t="shared" si="13"/>
        <v>69781</v>
      </c>
    </row>
    <row r="114" spans="2:9" ht="25.5" customHeight="1">
      <c r="B114" s="37" t="s">
        <v>40</v>
      </c>
      <c r="C114" s="38"/>
      <c r="D114" s="15">
        <f>SUM(D115:D123)</f>
        <v>21495972</v>
      </c>
      <c r="E114" s="15">
        <f>SUM(E115:E123)</f>
        <v>920000</v>
      </c>
      <c r="F114" s="15">
        <f>SUM(F115:F123)</f>
        <v>22415972</v>
      </c>
      <c r="G114" s="15">
        <f>SUM(G115:G123)</f>
        <v>2328910</v>
      </c>
      <c r="H114" s="15">
        <f>SUM(H115:H123)</f>
        <v>2328910</v>
      </c>
      <c r="I114" s="16">
        <f t="shared" si="13"/>
        <v>20087062</v>
      </c>
    </row>
    <row r="115" spans="2:9" ht="13.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3.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3.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3.5">
      <c r="B118" s="13" t="s">
        <v>44</v>
      </c>
      <c r="C118" s="11"/>
      <c r="D118" s="15">
        <v>21495972</v>
      </c>
      <c r="E118" s="16">
        <v>920000</v>
      </c>
      <c r="F118" s="16">
        <f t="shared" si="16"/>
        <v>22415972</v>
      </c>
      <c r="G118" s="16">
        <v>2328910</v>
      </c>
      <c r="H118" s="16">
        <v>2328910</v>
      </c>
      <c r="I118" s="16">
        <f t="shared" si="13"/>
        <v>20087062</v>
      </c>
    </row>
    <row r="119" spans="2:9" ht="13.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3.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3.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3.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3.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3.5">
      <c r="B124" s="3" t="s">
        <v>50</v>
      </c>
      <c r="C124" s="9"/>
      <c r="D124" s="15">
        <f>SUM(D125:D133)</f>
        <v>0</v>
      </c>
      <c r="E124" s="15">
        <f>SUM(E125:E133)</f>
        <v>0</v>
      </c>
      <c r="F124" s="15">
        <f>SUM(F125:F133)</f>
        <v>0</v>
      </c>
      <c r="G124" s="15">
        <f>SUM(G125:G133)</f>
        <v>0</v>
      </c>
      <c r="H124" s="15">
        <f>SUM(H125:H133)</f>
        <v>0</v>
      </c>
      <c r="I124" s="16">
        <f t="shared" si="13"/>
        <v>0</v>
      </c>
    </row>
    <row r="125" spans="2:9" ht="13.5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 t="shared" si="13"/>
        <v>0</v>
      </c>
    </row>
    <row r="126" spans="2:9" ht="13.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3.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3.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3.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3.5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3.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3.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3.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3.5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ht="13.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3.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3.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3.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3.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3.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3.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3.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3.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3.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3.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3.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3.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3.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3.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3.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3.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3.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3.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3.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3.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3.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3.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3.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3.5">
      <c r="B159" s="3"/>
      <c r="C159" s="9"/>
      <c r="D159" s="15"/>
      <c r="E159" s="16"/>
      <c r="F159" s="16"/>
      <c r="G159" s="16"/>
      <c r="H159" s="16"/>
      <c r="I159" s="16"/>
    </row>
    <row r="160" spans="2:9" ht="13.5">
      <c r="B160" s="4" t="s">
        <v>86</v>
      </c>
      <c r="C160" s="10"/>
      <c r="D160" s="14">
        <f aca="true" t="shared" si="21" ref="D160:I160">D10+D85</f>
        <v>117862637</v>
      </c>
      <c r="E160" s="14">
        <f t="shared" si="21"/>
        <v>0</v>
      </c>
      <c r="F160" s="14">
        <f t="shared" si="21"/>
        <v>117862637</v>
      </c>
      <c r="G160" s="14">
        <f t="shared" si="21"/>
        <v>20020948.99</v>
      </c>
      <c r="H160" s="14">
        <f t="shared" si="21"/>
        <v>19699288.9</v>
      </c>
      <c r="I160" s="14">
        <f t="shared" si="21"/>
        <v>97841688.01</v>
      </c>
    </row>
    <row r="161" spans="2:9" ht="14.2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FINANZAS</cp:lastModifiedBy>
  <cp:lastPrinted>2016-12-20T19:53:14Z</cp:lastPrinted>
  <dcterms:created xsi:type="dcterms:W3CDTF">2016-10-11T20:25:15Z</dcterms:created>
  <dcterms:modified xsi:type="dcterms:W3CDTF">2024-04-25T19:21:10Z</dcterms:modified>
  <cp:category/>
  <cp:version/>
  <cp:contentType/>
  <cp:contentStatus/>
</cp:coreProperties>
</file>